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ornelas\Desktop\2022\Modificaciones\Cuenta Pública 4to Trim\"/>
    </mc:Choice>
  </mc:AlternateContent>
  <bookViews>
    <workbookView xWindow="0" yWindow="0" windowWidth="19200" windowHeight="6800"/>
  </bookViews>
  <sheets>
    <sheet name="PPI" sheetId="1" r:id="rId1"/>
    <sheet name="Instructivo_PPI" sheetId="4" r:id="rId2"/>
  </sheets>
  <definedNames>
    <definedName name="_xlnm._FilterDatabase" localSheetId="0" hidden="1">PPI!$A$3:$O$51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M5" i="1"/>
  <c r="M6" i="1"/>
  <c r="M7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L6" i="1"/>
  <c r="L7" i="1"/>
  <c r="L10" i="1"/>
  <c r="L11" i="1"/>
  <c r="L12" i="1"/>
  <c r="L13" i="1"/>
  <c r="L14" i="1"/>
  <c r="L15" i="1"/>
  <c r="L16" i="1"/>
  <c r="L17" i="1"/>
  <c r="L19" i="1"/>
  <c r="L20" i="1"/>
  <c r="L23" i="1"/>
  <c r="L25" i="1"/>
  <c r="L26" i="1"/>
  <c r="L30" i="1"/>
  <c r="L31" i="1"/>
  <c r="L33" i="1"/>
  <c r="L34" i="1"/>
  <c r="L35" i="1"/>
  <c r="L36" i="1"/>
  <c r="L38" i="1"/>
  <c r="L39" i="1"/>
  <c r="L40" i="1"/>
  <c r="L41" i="1"/>
  <c r="L42" i="1"/>
  <c r="L44" i="1"/>
  <c r="L45" i="1"/>
  <c r="L46" i="1"/>
  <c r="L47" i="1"/>
  <c r="L50" i="1"/>
  <c r="O4" i="1" l="1"/>
  <c r="M4" i="1"/>
  <c r="L4" i="1"/>
</calcChain>
</file>

<file path=xl/sharedStrings.xml><?xml version="1.0" encoding="utf-8"?>
<sst xmlns="http://schemas.openxmlformats.org/spreadsheetml/2006/main" count="243" uniqueCount="165">
  <si>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</si>
  <si>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</si>
  <si>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</si>
  <si>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</si>
  <si>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</si>
  <si>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</si>
  <si>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</si>
  <si>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</si>
  <si>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</si>
  <si>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</si>
  <si>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</si>
  <si>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</si>
  <si>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</si>
  <si>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</si>
  <si>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</si>
  <si>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</si>
  <si>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</si>
  <si>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</si>
  <si>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</si>
  <si>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</si>
  <si>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</si>
  <si>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</si>
  <si>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</si>
  <si>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</si>
  <si>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</si>
  <si>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</si>
  <si>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</si>
  <si>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</si>
  <si>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</si>
  <si>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</si>
  <si>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</si>
  <si>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</si>
  <si>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</si>
  <si>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</si>
  <si>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</si>
  <si>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</si>
  <si>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</si>
  <si>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</si>
  <si>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</si>
  <si>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</si>
  <si>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</si>
  <si>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</si>
  <si>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</si>
  <si>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</si>
  <si>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</si>
  <si>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 xml:space="preserve">El contenido lo encontrará en el formato digital que se carga en la plataforma para la entrega de cuenta pública (SIRET), </t>
  </si>
  <si>
    <t>Promedio</t>
  </si>
  <si>
    <t>con un total de 48 programas presupuestarios del programa de inversión</t>
  </si>
  <si>
    <t>C.P. GRACIELA RODRÍGUEZ FLORES</t>
  </si>
  <si>
    <t>Municipio de León
Programas y Proyectos de Inversión
Del 01 de Enero al 31 de Diciembre de 2022</t>
  </si>
  <si>
    <t xml:space="preserve">debido a que el cúmulo de la información genera que no sea legible de forma impresa, considerando que se detallan los importes al cierre del presupuesto de Egresos a diciembre de 2022, </t>
  </si>
  <si>
    <t>Dirección de Presupuesto Participativo y Delegaciones</t>
  </si>
  <si>
    <t>Secretaría del H. Ayuntamiento</t>
  </si>
  <si>
    <t>Tesorería Municipal</t>
  </si>
  <si>
    <t>Secretaría de Seguridad, Prevención y Protección Ciudadana</t>
  </si>
  <si>
    <t>Dirección General de Desarrollo Institucional</t>
  </si>
  <si>
    <t>Dirección General de Desarrollo Social</t>
  </si>
  <si>
    <t>Contribuir a aumentar la tasa de supervivencia y apertura de las micro, pequeñas y medianas empresas en Guanajuato</t>
  </si>
  <si>
    <t>Dirección General de Economía</t>
  </si>
  <si>
    <t>Dirección de Comercio, Consumo y Abasto</t>
  </si>
  <si>
    <t>Contribuir a la generación de nuevas oportunidades de empleo que complementen a las fuentes que existen actualmente, a través del impulso a nuevas inversiones.</t>
  </si>
  <si>
    <t>Dirección General de Educación</t>
  </si>
  <si>
    <t>Contribuir a que la población del municipio de León cuente con mejores oportunidades de desarrollo mediante la educación formal y no formal</t>
  </si>
  <si>
    <t>Dirección General de Medio Ambiente</t>
  </si>
  <si>
    <t>Dirección General de Movilidad</t>
  </si>
  <si>
    <t>Dirección General de Obra Pública</t>
  </si>
  <si>
    <t>Dirección General de Salud</t>
  </si>
  <si>
    <t>Dirección General de Hospitalidad y Turismo</t>
  </si>
  <si>
    <t>Dirección General de Innovación</t>
  </si>
  <si>
    <t>Dirección General de Gestión Gubernamental</t>
  </si>
  <si>
    <t>Instituto Municipal de Planeación (IMPLAN)</t>
  </si>
  <si>
    <t>Sistema para el Desarrollo Integral de la Familia (DIF León)</t>
  </si>
  <si>
    <t>Instituto Municipal de Vivienda de León (IMUVI)</t>
  </si>
  <si>
    <t>Contribuir a que los hogares de bajos ingresos del municipio de León accedan al derecho constitucional de una vivienda digna y adecuada a través de soluciones habitacionales bien ubicadas, dignas y de calidad mediante la gestión y otorgamiento de apoyos, créditos y/o subsidios.</t>
  </si>
  <si>
    <t>Instituto Municipal de las Mujeres</t>
  </si>
  <si>
    <t>Instituto Municipal de la Juventud</t>
  </si>
  <si>
    <t>Contribuir a garantizar el estado de derecho para promover la justicia, la legalidad y la paz mediante la implementación de un modelo de seguridad cívica y colaborativa, donde la sociedad sea corresponsable de la tranquilidad y el bienestar social , a través de la inclusión, la cultura de la paz, el rescate de valores y la integración familiar</t>
  </si>
  <si>
    <t>Sistema Integral de Aseo Público de León (SIAP)</t>
  </si>
  <si>
    <t>Provisiones económicas</t>
  </si>
  <si>
    <t>Contribuir a la potencialización de los recursos en materia de proyectos de inversión publica en beneficio de las necesidades de los habitantes de la ciudad de León, Gto.</t>
  </si>
  <si>
    <t>Gobierno digital</t>
  </si>
  <si>
    <t>Contribuir a desarrollar una forma de gobierno con mayor cercanía a la población que atienda sus demandas y solicitudes a través de tramites digitales, un modelo de delegaciones, presupuesto participativo y una forma de atención ciudadana en la excelencia en el trato y servicio</t>
  </si>
  <si>
    <t>Presupuesto participativo</t>
  </si>
  <si>
    <t>Contribuir en el desarrollo de una forma de gobierno con mayor cercanía con la población que atienda sus demandas y solicitudes basadas en tramites digitales, un modelo de delegaciones, presupuesto participativo y una forma de atención ciudadana basada en la excelencia en el trato y el servicio mediante la participación ciudadana.</t>
  </si>
  <si>
    <t>Nuevo modelo de atención ciudadana</t>
  </si>
  <si>
    <t>Contribuir en el desarrollo de una forma de gobierno con mayor cercanía con la población que atienda sus demandas y solicitudes basadas en tramites digitales, un modelo de delegaciones, presupuesto participativo y una forma de atención ciudadana basada en la excelencia en el trato y el servicio mediante la participación ciudadana</t>
  </si>
  <si>
    <t>Servidores públicos al 100</t>
  </si>
  <si>
    <t>Contribuir al logro de las metas establecidas por cada dependencia mediante un liderazgo y ambiente de trabajo adecuado en las mismas.</t>
  </si>
  <si>
    <t>Sistema de inteligencia municipal (sim)</t>
  </si>
  <si>
    <t>Contribuir a que la administración publica municipal sea efectiva para resolver las problemáticas de la ciudad mediante información integral y estratégica que ayude a los titulares de las dependencias o entidades de las administración publica municipal en el desempeño de sus funciones.</t>
  </si>
  <si>
    <t>Ciclo ciudad</t>
  </si>
  <si>
    <t>Contribuir a la mejora y fortalecimiento del sistema integrado de transporte (sit), la movilidad y la cultura vial teniendo como prioridad al peatón, al ciclista y al transporte publico en el municipio de León Gto., mediante la implementación de proyectos, políticas e intervenciones en temas de conectividad segura, movilidad sustentable, infraestructura, desarrollo urbano, ordenamiento territorial y sensibilización en el uso de la vía publica</t>
  </si>
  <si>
    <t>Circuito de rutas exprés perimetrales</t>
  </si>
  <si>
    <t>Evolución del sit</t>
  </si>
  <si>
    <t>Red de corredores seguros</t>
  </si>
  <si>
    <t>Contribuir al ejercicio pleno de su derecho a la movilidad mediante la creación de una red de corredores seguros.</t>
  </si>
  <si>
    <t>Urbanismo táctico</t>
  </si>
  <si>
    <t>Calidad máxima</t>
  </si>
  <si>
    <t>Contribuir al desarrollo social, turístico y económico del municipio de León Guanajuato por los bajos niveles de incidencia delictiva mediante la implementación de acciones de seguridad publica</t>
  </si>
  <si>
    <t>Prevención activa</t>
  </si>
  <si>
    <t>Tolerancia cero</t>
  </si>
  <si>
    <t>Patrimonio cultural e identidad leonesa</t>
  </si>
  <si>
    <t>Contribuir a mejorar las condiciones de convivencia social, la conservación del patrimonio cultural y el fortalecimiento de la identidad local mediante la promoción de actividades artísticas, culturales y científicas en colaboración con la iniciativa privada y organizaciones sociales.</t>
  </si>
  <si>
    <t>Marca ciudad</t>
  </si>
  <si>
    <t>Contribuir a diversificar las actividades productivas, promoviendo el talento de las personas, fortaleciendo el sentido de pertenencia e identidad de la marca ciudad en el pensamiento y desarrollo humano, social, económico y cultural del municipio de León, mediante una economía fortalecida.</t>
  </si>
  <si>
    <t>Atracción y promoción de eventos turísticos artísticos y culturales</t>
  </si>
  <si>
    <t>Contribuir a fortalecer la economía, que ofrezca tranquilidad a las familias leonesas, así como la promoción del talento de las personas y la oferta turística que enriquece y potencializa el desarrollo humano, social, económico y cultural del municipio de León, mediante la diversificación de las actividades productivas, la atracción de inversiones y el impulso al empleo.</t>
  </si>
  <si>
    <t>Amigos del planeta</t>
  </si>
  <si>
    <t>Contribuir junto con la ciudadana a  la mejora del equilibrio ecológico del municipio mediante acciones que mejoren la calidad de vida de los habitantes del municipio haciéndolo mas sustentable.</t>
  </si>
  <si>
    <t>León protector de mascotas y animales en riesgo</t>
  </si>
  <si>
    <t>Contribuir a la reducción de la tasa de natalidad de perros y gatos mediante la tenencia responsable de mascotas en el municipio de León.</t>
  </si>
  <si>
    <t>Red de parques urbanos y áreas naturales</t>
  </si>
  <si>
    <t>Contribuir a la sostenibilidad del territorio municipal mediante la articulación de espacios públicos verdes y accesibles</t>
  </si>
  <si>
    <t>Nuevo parque metropolitano</t>
  </si>
  <si>
    <t>Contribuir a la sostenibilidad social y ambiental del municipio mediante el acceso equitativo a parques urbanos de calidad y con gran capacidad de cobertura</t>
  </si>
  <si>
    <t>Agua para todos</t>
  </si>
  <si>
    <t>Sistema de Agua Potable y Alcantarillado León (SAPAL)</t>
  </si>
  <si>
    <t>Contribuir a la gestión integrada del recurso hídrico a efecto de garantizar su acceso a la población y los ecosistemas, a través de acciones de infraestructura sustentable en materia de agua potable, alcantarillado y saneamiento.</t>
  </si>
  <si>
    <t>León siempre limpio</t>
  </si>
  <si>
    <t>Contribuir a un León saludable y sustentable, mediante la disminución de la contaminación ambiental por residuos solidos urbanos.</t>
  </si>
  <si>
    <t>Comedores comunitarios</t>
  </si>
  <si>
    <t>Contribuir a la disminución de enfermedades crónico-degenerativas mediante la impartición de talleres de alimentación saludable</t>
  </si>
  <si>
    <t>Alianzas por un León sin hambre</t>
  </si>
  <si>
    <t>Disminución de población en situación de malnutrición o carencia alimentaria.</t>
  </si>
  <si>
    <t>Proyecto integral de asistencia social</t>
  </si>
  <si>
    <t>Contribuir a la entrega de soluciones integrales y transversales mediante apoyos sociales para la ciudadanía</t>
  </si>
  <si>
    <t>Medico en tu casa</t>
  </si>
  <si>
    <t>Coadyuvar para la atención en salud de primer nivel de atención a población vulnerables del municipio de León que no cuente con red de apoyo y no tengan un acceso a un servicio de salud publico mediante las atenciones que ofrecen las unidades móviles</t>
  </si>
  <si>
    <t>Prevención de enfermedades</t>
  </si>
  <si>
    <t>Contribuir a la reducción de la morbimortalidad de las principales patologías que aquejan la salud publica en el municipio de León, mediante la prevención y formación de hábitos saludables y nutricionales.</t>
  </si>
  <si>
    <t>Apoyos para la salud familiar</t>
  </si>
  <si>
    <t>Coadyuvar a la oferta de atenciones en salud para la ciudadanía leonesa con un sistema de atención de salud a distancia mediante la implementación de una plataforma digital</t>
  </si>
  <si>
    <t>Red de espacios seguros para mujeres en situación de riesgo</t>
  </si>
  <si>
    <t>Contribuir a que las mujeres que viven violencia puedan acceder a un servicio de atención y prevención a victimas mediante la creación de espacios seguros.</t>
  </si>
  <si>
    <t>Modelo de casas de transición para mujeres victimas de la violencia</t>
  </si>
  <si>
    <t>Contribuir al desarrollo de herramientas que les permitan poner fin a la violencia que viven mediante la creación y operación de un modelo de atención 24/7 a mujeres victimas de violencia.</t>
  </si>
  <si>
    <t>Proyecto integral para el desarrollo humano y la inclusión social</t>
  </si>
  <si>
    <t>Contribuir a la mejora de prosperidad para grupos en situación de vulnerabilidad.</t>
  </si>
  <si>
    <t>Red de estancias seguras y programa de becas</t>
  </si>
  <si>
    <t>Contribuir al desarrollo pleno de las mujeres mediante abonar a garantizar el ejercicio pleno de los derechos humanos de las mujeres.</t>
  </si>
  <si>
    <t>Modelo club dif</t>
  </si>
  <si>
    <t>Disminución de niñas, niños y adolescentes en situación de vulnerabilidad.</t>
  </si>
  <si>
    <t>Construcción de plan de vida para jóvenes que crecen y se desarrollan en contextos de vulnerabilidad</t>
  </si>
  <si>
    <t>Atender las necesidades juveniles mediante la creación de acciones que mejoren el entorno así como la posibilidad de desarrollar sus habilidades</t>
  </si>
  <si>
    <t>Ayúdate a ayudando</t>
  </si>
  <si>
    <t>Contribuir a el índice de rezago social estatal. , mediante la atención a los distintos grupos sociales en situación de vulnerabilidad que proporcione los elementos para una vida digna y corresponsable</t>
  </si>
  <si>
    <t>Becas juventud León - 450</t>
  </si>
  <si>
    <t>Vivienda digna</t>
  </si>
  <si>
    <t>Autoempleo</t>
  </si>
  <si>
    <t>Contribuir a las personas buscadoras de empleo desempleadas, subempleadas o que se encuentran en activo laborando mediante la capacitación, reconversión o fortalecimiento de sus habilidades técnicas y/o laborales para mejorar sus oportunidades de colocación en un empleo formal o de iniciar una actividad de ocupación por cuenta propia.</t>
  </si>
  <si>
    <t>Mi plaza</t>
  </si>
  <si>
    <t>Contribuir en la generación de las condiciones para la conservación de auto empleos en los</t>
  </si>
  <si>
    <t>En marcha</t>
  </si>
  <si>
    <t>Power pyme</t>
  </si>
  <si>
    <t>Contribuir a aumentar de la tasa de supervivencia y apertura de las micro, pequeñas y medianas empresas en Guanajuato</t>
  </si>
  <si>
    <t>Encadenamiento productivo y atracción de inversiones</t>
  </si>
  <si>
    <t>Impulso educativo y nuevas vocaciones</t>
  </si>
  <si>
    <t>Innovación y emprendimiento</t>
  </si>
  <si>
    <t>Contribuir a la mejora de la competitividad para competir con éxito en el sector económico de alto valor agregado, en conocimiento y tecnología con el impulso de la economía naranja y desarrollo de laboratorios de innovación</t>
  </si>
  <si>
    <t>Visión metropolitana</t>
  </si>
  <si>
    <t>Contribuir a la planeación, infraestructura y conectividad mediante el desarrollo del proyecto de gran visión: León 450, que plantea el desarrollo del municipio y su zona metropolitana para las siguientes décadas</t>
  </si>
  <si>
    <t>Infraestructura visión León 450</t>
  </si>
  <si>
    <t>Contribuir en el desarrollo e implementación de soluciones viales a través del despliegue de planes, estudios, proyectos y obras que mejoren el flujo vial para la ciudadanía</t>
  </si>
  <si>
    <t>Conectividad para todos</t>
  </si>
  <si>
    <t>Contribuir a la conectividad del municipio a través del mantenimiento, desarrollo e implementación de la infraestructura en beneficio a la ciudadanía y la toma de decisiones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</si>
</sst>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&quot;$&quot;* #,##0_-;\-&quot;$&quot;* #,##0_-;_-&quot;$&quot;* &quot;-&quot;??_-;_-@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9" fontId="0" fillId="0" borderId="0" xfId="17" applyFont="1" applyProtection="1">
      <protection locked="0"/>
    </xf>
    <xf numFmtId="0" fontId="10" fillId="0" borderId="0" xfId="0" applyFont="1"/>
    <xf numFmtId="0" fontId="10" fillId="0" borderId="7" xfId="0" applyFont="1" applyBorder="1"/>
    <xf numFmtId="165" fontId="4" fillId="0" borderId="0" xfId="2" applyNumberFormat="1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9" fontId="0" fillId="0" borderId="0" xfId="17" applyNumberFormat="1" applyFont="1" applyProtection="1">
      <protection locked="0"/>
    </xf>
    <xf numFmtId="166" fontId="0" fillId="0" borderId="0" xfId="18" applyNumberFormat="1" applyFont="1" applyProtection="1">
      <protection locked="0"/>
    </xf>
    <xf numFmtId="165" fontId="4" fillId="0" borderId="8" xfId="2" applyNumberFormat="1" applyFont="1" applyBorder="1" applyAlignment="1" applyProtection="1">
      <alignment horizontal="center" vertical="top" wrapText="1"/>
      <protection locked="0"/>
    </xf>
    <xf numFmtId="165" fontId="4" fillId="0" borderId="0" xfId="2" applyNumberFormat="1" applyFont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8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showGridLines="0" tabSelected="1" topLeftCell="C1" zoomScaleNormal="100" workbookViewId="0">
      <selection sqref="A1:O1"/>
    </sheetView>
  </sheetViews>
  <sheetFormatPr baseColWidth="10" defaultColWidth="12" defaultRowHeight="10" x14ac:dyDescent="0.2"/>
  <cols>
    <col min="1" max="1" width="19.77734375" style="4" customWidth="1"/>
    <col min="2" max="2" width="26.33203125" style="4" bestFit="1" customWidth="1"/>
    <col min="3" max="3" width="35.33203125" style="4" bestFit="1" customWidth="1"/>
    <col min="4" max="4" width="15.44140625" style="4" bestFit="1" customWidth="1"/>
    <col min="5" max="5" width="16" style="4" bestFit="1" customWidth="1"/>
    <col min="6" max="6" width="17.109375" style="4" customWidth="1"/>
    <col min="7" max="7" width="16.6640625" style="4" bestFit="1" customWidth="1"/>
    <col min="8" max="11" width="13.33203125" style="4" customWidth="1"/>
    <col min="12" max="15" width="11.77734375" style="4" customWidth="1"/>
    <col min="16" max="16384" width="12" style="4"/>
  </cols>
  <sheetData>
    <row r="1" spans="1:15" s="1" customFormat="1" ht="35.15" customHeight="1" x14ac:dyDescent="0.25">
      <c r="A1" s="35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0.5" x14ac:dyDescent="0.25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2" customHeight="1" x14ac:dyDescent="0.25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x14ac:dyDescent="0.2">
      <c r="A4" s="4">
        <v>100186</v>
      </c>
      <c r="B4" s="4" t="s">
        <v>78</v>
      </c>
      <c r="C4" s="4" t="s">
        <v>79</v>
      </c>
      <c r="D4" t="s">
        <v>53</v>
      </c>
      <c r="E4" s="32">
        <v>141040913.31999999</v>
      </c>
      <c r="F4" s="32">
        <v>34158240.710000001</v>
      </c>
      <c r="G4" s="32">
        <v>0</v>
      </c>
      <c r="H4" s="26">
        <v>0.5</v>
      </c>
      <c r="I4" s="26">
        <v>0.5</v>
      </c>
      <c r="J4" s="26">
        <v>0.24250000000000002</v>
      </c>
      <c r="K4" s="4" t="s">
        <v>46</v>
      </c>
      <c r="L4" s="26">
        <f>G4/E4</f>
        <v>0</v>
      </c>
      <c r="M4" s="26">
        <f>G4/F4</f>
        <v>0</v>
      </c>
      <c r="N4" s="31">
        <f>J4/H4</f>
        <v>0.48500000000000004</v>
      </c>
      <c r="O4" s="31">
        <f>J4/I4</f>
        <v>0.48500000000000004</v>
      </c>
    </row>
    <row r="5" spans="1:15" x14ac:dyDescent="0.2">
      <c r="A5" s="4">
        <v>100240</v>
      </c>
      <c r="B5" s="4" t="s">
        <v>80</v>
      </c>
      <c r="C5" s="4" t="s">
        <v>81</v>
      </c>
      <c r="D5" t="s">
        <v>52</v>
      </c>
      <c r="E5" s="32">
        <v>0</v>
      </c>
      <c r="F5" s="32">
        <v>378716.83</v>
      </c>
      <c r="G5" s="32">
        <v>340176.96</v>
      </c>
      <c r="H5" s="26">
        <v>0.82000000000000006</v>
      </c>
      <c r="I5" s="26">
        <v>0.82000000000000006</v>
      </c>
      <c r="J5" s="26">
        <v>0.68666666666666676</v>
      </c>
      <c r="K5" s="4" t="s">
        <v>46</v>
      </c>
      <c r="L5" s="26">
        <v>1</v>
      </c>
      <c r="M5" s="26">
        <f t="shared" ref="M5:M51" si="0">G5/F5</f>
        <v>0.89823565538399763</v>
      </c>
      <c r="N5" s="31">
        <f t="shared" ref="N5:N51" si="1">J5/H5</f>
        <v>0.83739837398373984</v>
      </c>
      <c r="O5" s="31">
        <f t="shared" ref="O5:O51" si="2">J5/I5</f>
        <v>0.83739837398373984</v>
      </c>
    </row>
    <row r="6" spans="1:15" x14ac:dyDescent="0.2">
      <c r="A6" s="4">
        <v>100242</v>
      </c>
      <c r="B6" s="4" t="s">
        <v>82</v>
      </c>
      <c r="C6" s="4" t="s">
        <v>83</v>
      </c>
      <c r="D6" t="s">
        <v>51</v>
      </c>
      <c r="E6" s="32">
        <v>100000000</v>
      </c>
      <c r="F6" s="32">
        <v>99896199.900000006</v>
      </c>
      <c r="G6" s="32">
        <v>65437748.200000003</v>
      </c>
      <c r="H6" s="26">
        <v>0.75714285714285712</v>
      </c>
      <c r="I6" s="26">
        <v>0.75714285714285712</v>
      </c>
      <c r="J6" s="26">
        <v>0.81129285714285715</v>
      </c>
      <c r="K6" s="4" t="s">
        <v>46</v>
      </c>
      <c r="L6" s="26">
        <f t="shared" ref="L6:L50" si="3">G6/E6</f>
        <v>0.65437748200000001</v>
      </c>
      <c r="M6" s="26">
        <f t="shared" si="0"/>
        <v>0.65505743226975344</v>
      </c>
      <c r="N6" s="31">
        <f t="shared" si="1"/>
        <v>1.0715188679245284</v>
      </c>
      <c r="O6" s="31">
        <f t="shared" si="2"/>
        <v>1.0715188679245284</v>
      </c>
    </row>
    <row r="7" spans="1:15" x14ac:dyDescent="0.2">
      <c r="A7" s="4">
        <v>100243</v>
      </c>
      <c r="B7" s="4" t="s">
        <v>84</v>
      </c>
      <c r="C7" s="4" t="s">
        <v>85</v>
      </c>
      <c r="D7" t="s">
        <v>51</v>
      </c>
      <c r="E7" s="32">
        <v>400000</v>
      </c>
      <c r="F7" s="32">
        <v>400000</v>
      </c>
      <c r="G7" s="32">
        <v>400000</v>
      </c>
      <c r="H7" s="26">
        <v>0.74888888888888894</v>
      </c>
      <c r="I7" s="26">
        <v>0.74888888888888894</v>
      </c>
      <c r="J7" s="26">
        <v>0.8546111111111111</v>
      </c>
      <c r="K7" s="4" t="s">
        <v>46</v>
      </c>
      <c r="L7" s="26">
        <f t="shared" si="3"/>
        <v>1</v>
      </c>
      <c r="M7" s="26">
        <f t="shared" si="0"/>
        <v>1</v>
      </c>
      <c r="N7" s="31">
        <f t="shared" si="1"/>
        <v>1.1411721068249256</v>
      </c>
      <c r="O7" s="31">
        <f t="shared" si="2"/>
        <v>1.1411721068249256</v>
      </c>
    </row>
    <row r="8" spans="1:15" x14ac:dyDescent="0.2">
      <c r="A8" s="4">
        <v>100244</v>
      </c>
      <c r="B8" s="4" t="s">
        <v>86</v>
      </c>
      <c r="C8" s="4" t="s">
        <v>87</v>
      </c>
      <c r="D8" t="s">
        <v>55</v>
      </c>
      <c r="E8" s="32">
        <v>0</v>
      </c>
      <c r="F8" s="32">
        <v>0</v>
      </c>
      <c r="G8" s="32">
        <v>0</v>
      </c>
      <c r="H8" s="26">
        <v>0.83333333333333337</v>
      </c>
      <c r="I8" s="26">
        <v>0.83333333333333337</v>
      </c>
      <c r="J8" s="26">
        <v>0.94351666666666656</v>
      </c>
      <c r="K8" s="4" t="s">
        <v>46</v>
      </c>
      <c r="L8" s="26">
        <v>0</v>
      </c>
      <c r="M8" s="26">
        <v>0</v>
      </c>
      <c r="N8" s="31">
        <f t="shared" si="1"/>
        <v>1.1322199999999998</v>
      </c>
      <c r="O8" s="31">
        <f t="shared" si="2"/>
        <v>1.1322199999999998</v>
      </c>
    </row>
    <row r="9" spans="1:15" x14ac:dyDescent="0.2">
      <c r="A9" s="4">
        <v>100245</v>
      </c>
      <c r="B9" s="4" t="s">
        <v>88</v>
      </c>
      <c r="C9" s="4" t="s">
        <v>89</v>
      </c>
      <c r="D9" t="s">
        <v>69</v>
      </c>
      <c r="E9" s="32">
        <v>0</v>
      </c>
      <c r="F9" s="32">
        <v>0</v>
      </c>
      <c r="G9" s="32">
        <v>0</v>
      </c>
      <c r="H9" s="26">
        <v>1.3529411764705883</v>
      </c>
      <c r="I9" s="26">
        <v>1.4705882352941178</v>
      </c>
      <c r="J9" s="26">
        <v>1.4195333333333333</v>
      </c>
      <c r="K9" s="4" t="s">
        <v>46</v>
      </c>
      <c r="L9" s="26">
        <v>0</v>
      </c>
      <c r="M9" s="26">
        <v>0</v>
      </c>
      <c r="N9" s="31">
        <f t="shared" si="1"/>
        <v>1.0492202898550724</v>
      </c>
      <c r="O9" s="31">
        <f t="shared" si="2"/>
        <v>0.96528266666666662</v>
      </c>
    </row>
    <row r="10" spans="1:15" x14ac:dyDescent="0.2">
      <c r="A10" s="4">
        <v>100246</v>
      </c>
      <c r="B10" s="4" t="s">
        <v>90</v>
      </c>
      <c r="C10" s="4" t="s">
        <v>91</v>
      </c>
      <c r="D10" t="s">
        <v>64</v>
      </c>
      <c r="E10" s="32">
        <v>66354800</v>
      </c>
      <c r="F10" s="32">
        <v>160223417.21000001</v>
      </c>
      <c r="G10" s="32">
        <v>92801447.109999999</v>
      </c>
      <c r="H10" s="26">
        <v>0.95</v>
      </c>
      <c r="I10" s="26">
        <v>0.95</v>
      </c>
      <c r="J10" s="26">
        <v>0.79880499999999999</v>
      </c>
      <c r="K10" s="4" t="s">
        <v>46</v>
      </c>
      <c r="L10" s="26">
        <f t="shared" si="3"/>
        <v>1.3985641899304948</v>
      </c>
      <c r="M10" s="26">
        <f t="shared" si="0"/>
        <v>0.57920027375504002</v>
      </c>
      <c r="N10" s="31">
        <f t="shared" si="1"/>
        <v>0.84084736842105268</v>
      </c>
      <c r="O10" s="31">
        <f t="shared" si="2"/>
        <v>0.84084736842105268</v>
      </c>
    </row>
    <row r="11" spans="1:15" x14ac:dyDescent="0.2">
      <c r="A11" s="4">
        <v>100247</v>
      </c>
      <c r="B11" s="4" t="s">
        <v>92</v>
      </c>
      <c r="C11" s="4" t="s">
        <v>91</v>
      </c>
      <c r="D11" t="s">
        <v>64</v>
      </c>
      <c r="E11" s="32">
        <v>599800</v>
      </c>
      <c r="F11" s="32">
        <v>599800</v>
      </c>
      <c r="G11" s="32">
        <v>599799.99</v>
      </c>
      <c r="H11" s="26">
        <v>0.75</v>
      </c>
      <c r="I11" s="26">
        <v>0.75</v>
      </c>
      <c r="J11" s="26">
        <v>0.76572499999999999</v>
      </c>
      <c r="K11" s="4" t="s">
        <v>46</v>
      </c>
      <c r="L11" s="26">
        <f t="shared" si="3"/>
        <v>0.99999998332777595</v>
      </c>
      <c r="M11" s="26">
        <f t="shared" si="0"/>
        <v>0.99999998332777595</v>
      </c>
      <c r="N11" s="31">
        <f t="shared" si="1"/>
        <v>1.0209666666666666</v>
      </c>
      <c r="O11" s="31">
        <f t="shared" si="2"/>
        <v>1.0209666666666666</v>
      </c>
    </row>
    <row r="12" spans="1:15" x14ac:dyDescent="0.2">
      <c r="A12" s="4">
        <v>100248</v>
      </c>
      <c r="B12" s="4" t="s">
        <v>93</v>
      </c>
      <c r="C12" s="4" t="s">
        <v>91</v>
      </c>
      <c r="D12" t="s">
        <v>64</v>
      </c>
      <c r="E12" s="32">
        <v>3000000</v>
      </c>
      <c r="F12" s="32">
        <v>85697473.010000005</v>
      </c>
      <c r="G12" s="32">
        <v>37203712.740000002</v>
      </c>
      <c r="H12" s="26">
        <v>0.92307692307692313</v>
      </c>
      <c r="I12" s="26">
        <v>0.92307692307692313</v>
      </c>
      <c r="J12" s="26">
        <v>0.59598461538461545</v>
      </c>
      <c r="K12" s="4" t="s">
        <v>46</v>
      </c>
      <c r="L12" s="26">
        <f t="shared" si="3"/>
        <v>12.40123758</v>
      </c>
      <c r="M12" s="26">
        <f t="shared" si="0"/>
        <v>0.43412846882496425</v>
      </c>
      <c r="N12" s="31">
        <f t="shared" si="1"/>
        <v>0.64565000000000006</v>
      </c>
      <c r="O12" s="31">
        <f t="shared" si="2"/>
        <v>0.64565000000000006</v>
      </c>
    </row>
    <row r="13" spans="1:15" x14ac:dyDescent="0.2">
      <c r="A13" s="4">
        <v>100249</v>
      </c>
      <c r="B13" s="4" t="s">
        <v>94</v>
      </c>
      <c r="C13" s="4" t="s">
        <v>95</v>
      </c>
      <c r="D13" t="s">
        <v>74</v>
      </c>
      <c r="E13" s="32">
        <v>1200000</v>
      </c>
      <c r="F13" s="32">
        <v>1199999.99</v>
      </c>
      <c r="G13" s="32">
        <v>879428.99</v>
      </c>
      <c r="H13" s="26">
        <v>0.8</v>
      </c>
      <c r="I13" s="26">
        <v>0.8</v>
      </c>
      <c r="J13" s="26">
        <v>0.52</v>
      </c>
      <c r="K13" s="4" t="s">
        <v>46</v>
      </c>
      <c r="L13" s="26">
        <f t="shared" si="3"/>
        <v>0.73285749166666669</v>
      </c>
      <c r="M13" s="26">
        <f t="shared" si="0"/>
        <v>0.73285749777381248</v>
      </c>
      <c r="N13" s="31">
        <f t="shared" si="1"/>
        <v>0.65</v>
      </c>
      <c r="O13" s="31">
        <f t="shared" si="2"/>
        <v>0.65</v>
      </c>
    </row>
    <row r="14" spans="1:15" x14ac:dyDescent="0.2">
      <c r="A14" s="4">
        <v>100250</v>
      </c>
      <c r="B14" s="4" t="s">
        <v>96</v>
      </c>
      <c r="C14" s="4" t="s">
        <v>91</v>
      </c>
      <c r="D14" t="s">
        <v>64</v>
      </c>
      <c r="E14" s="32">
        <v>298021511.64999998</v>
      </c>
      <c r="F14" s="32">
        <v>1035082981.4299999</v>
      </c>
      <c r="G14" s="32">
        <v>707306801.66999996</v>
      </c>
      <c r="H14" s="26">
        <v>0.98181818181818181</v>
      </c>
      <c r="I14" s="26">
        <v>0.96945454545454546</v>
      </c>
      <c r="J14" s="26">
        <v>0.89111818181818181</v>
      </c>
      <c r="K14" s="4" t="s">
        <v>46</v>
      </c>
      <c r="L14" s="26">
        <f t="shared" si="3"/>
        <v>2.3733414334891019</v>
      </c>
      <c r="M14" s="26">
        <f t="shared" si="0"/>
        <v>0.68333342771497718</v>
      </c>
      <c r="N14" s="31">
        <f t="shared" si="1"/>
        <v>0.90762037037037036</v>
      </c>
      <c r="O14" s="31">
        <f t="shared" si="2"/>
        <v>0.91919542385596398</v>
      </c>
    </row>
    <row r="15" spans="1:15" x14ac:dyDescent="0.2">
      <c r="A15" s="4">
        <v>100251</v>
      </c>
      <c r="B15" s="4" t="s">
        <v>97</v>
      </c>
      <c r="C15" s="4" t="s">
        <v>98</v>
      </c>
      <c r="D15" t="s">
        <v>54</v>
      </c>
      <c r="E15" s="32">
        <v>122148610.93000001</v>
      </c>
      <c r="F15" s="32">
        <v>232593378.09</v>
      </c>
      <c r="G15" s="32">
        <v>110165324.31999999</v>
      </c>
      <c r="H15" s="26">
        <v>0.96756756756756745</v>
      </c>
      <c r="I15" s="26">
        <v>0.96756756756756745</v>
      </c>
      <c r="J15" s="26">
        <v>0.53664324324324331</v>
      </c>
      <c r="K15" s="4" t="s">
        <v>46</v>
      </c>
      <c r="L15" s="26">
        <f t="shared" si="3"/>
        <v>0.90189584213227525</v>
      </c>
      <c r="M15" s="26">
        <f t="shared" si="0"/>
        <v>0.47363912603467356</v>
      </c>
      <c r="N15" s="31">
        <f t="shared" si="1"/>
        <v>0.55463128491620128</v>
      </c>
      <c r="O15" s="31">
        <f t="shared" si="2"/>
        <v>0.55463128491620128</v>
      </c>
    </row>
    <row r="16" spans="1:15" x14ac:dyDescent="0.2">
      <c r="A16" s="4">
        <v>100252</v>
      </c>
      <c r="B16" s="4" t="s">
        <v>99</v>
      </c>
      <c r="C16" s="4" t="s">
        <v>98</v>
      </c>
      <c r="D16" t="s">
        <v>54</v>
      </c>
      <c r="E16" s="32">
        <v>44815909</v>
      </c>
      <c r="F16" s="32">
        <v>59571271.560000002</v>
      </c>
      <c r="G16" s="32">
        <v>13424654.34</v>
      </c>
      <c r="H16" s="26">
        <v>0.9285714285714286</v>
      </c>
      <c r="I16" s="26">
        <v>0.9285714285714286</v>
      </c>
      <c r="J16" s="26">
        <v>0.64914285714285724</v>
      </c>
      <c r="K16" s="4" t="s">
        <v>46</v>
      </c>
      <c r="L16" s="26">
        <f t="shared" si="3"/>
        <v>0.29955108887783577</v>
      </c>
      <c r="M16" s="26">
        <f t="shared" si="0"/>
        <v>0.22535450374730928</v>
      </c>
      <c r="N16" s="31">
        <f t="shared" si="1"/>
        <v>0.69907692307692315</v>
      </c>
      <c r="O16" s="31">
        <f t="shared" si="2"/>
        <v>0.69907692307692315</v>
      </c>
    </row>
    <row r="17" spans="1:15" x14ac:dyDescent="0.2">
      <c r="A17" s="4">
        <v>100253</v>
      </c>
      <c r="B17" s="4" t="s">
        <v>100</v>
      </c>
      <c r="C17" s="4" t="s">
        <v>98</v>
      </c>
      <c r="D17" t="s">
        <v>54</v>
      </c>
      <c r="E17" s="32">
        <v>13133333</v>
      </c>
      <c r="F17" s="32">
        <v>13107811.49</v>
      </c>
      <c r="G17" s="32">
        <v>1273078.49</v>
      </c>
      <c r="H17" s="26">
        <v>0.875</v>
      </c>
      <c r="I17" s="26">
        <v>0.875</v>
      </c>
      <c r="J17" s="26">
        <v>0.5</v>
      </c>
      <c r="K17" s="4" t="s">
        <v>46</v>
      </c>
      <c r="L17" s="26">
        <f t="shared" si="3"/>
        <v>9.693491286636835E-2</v>
      </c>
      <c r="M17" s="26">
        <f t="shared" si="0"/>
        <v>9.712364958644977E-2</v>
      </c>
      <c r="N17" s="31">
        <f t="shared" si="1"/>
        <v>0.5714285714285714</v>
      </c>
      <c r="O17" s="31">
        <f t="shared" si="2"/>
        <v>0.5714285714285714</v>
      </c>
    </row>
    <row r="18" spans="1:15" x14ac:dyDescent="0.2">
      <c r="A18" s="4">
        <v>100254</v>
      </c>
      <c r="B18" s="4" t="s">
        <v>101</v>
      </c>
      <c r="C18" s="4" t="s">
        <v>102</v>
      </c>
      <c r="D18" t="s">
        <v>70</v>
      </c>
      <c r="E18" s="32">
        <v>0</v>
      </c>
      <c r="F18" s="32">
        <v>6185344.3799999999</v>
      </c>
      <c r="G18" s="32">
        <v>6185344.3799999999</v>
      </c>
      <c r="H18" s="26">
        <v>0.94444444444444442</v>
      </c>
      <c r="I18" s="26">
        <v>0.94444444444444442</v>
      </c>
      <c r="J18" s="26">
        <v>0.87655555555555553</v>
      </c>
      <c r="K18" s="4" t="s">
        <v>46</v>
      </c>
      <c r="L18" s="26">
        <v>1</v>
      </c>
      <c r="M18" s="26">
        <f t="shared" si="0"/>
        <v>1</v>
      </c>
      <c r="N18" s="31">
        <f t="shared" si="1"/>
        <v>0.92811764705882349</v>
      </c>
      <c r="O18" s="31">
        <f t="shared" si="2"/>
        <v>0.92811764705882349</v>
      </c>
    </row>
    <row r="19" spans="1:15" x14ac:dyDescent="0.2">
      <c r="A19" s="4">
        <v>100255</v>
      </c>
      <c r="B19" s="4" t="s">
        <v>103</v>
      </c>
      <c r="C19" s="4" t="s">
        <v>104</v>
      </c>
      <c r="D19" t="s">
        <v>67</v>
      </c>
      <c r="E19" s="32">
        <v>16200000</v>
      </c>
      <c r="F19" s="32">
        <v>34601141.859999999</v>
      </c>
      <c r="G19" s="32">
        <v>30846517.23</v>
      </c>
      <c r="H19" s="26">
        <v>0.94111764705882361</v>
      </c>
      <c r="I19" s="26">
        <v>0.94111764705882361</v>
      </c>
      <c r="J19" s="26">
        <v>0.94123529411764695</v>
      </c>
      <c r="K19" s="4" t="s">
        <v>46</v>
      </c>
      <c r="L19" s="26">
        <f t="shared" si="3"/>
        <v>1.9041060018518519</v>
      </c>
      <c r="M19" s="26">
        <f t="shared" si="0"/>
        <v>0.89148841835360171</v>
      </c>
      <c r="N19" s="31">
        <f t="shared" si="1"/>
        <v>1.0001250078129882</v>
      </c>
      <c r="O19" s="31">
        <f t="shared" si="2"/>
        <v>1.0001250078129882</v>
      </c>
    </row>
    <row r="20" spans="1:15" x14ac:dyDescent="0.2">
      <c r="A20" s="4">
        <v>100256</v>
      </c>
      <c r="B20" s="4" t="s">
        <v>105</v>
      </c>
      <c r="C20" s="4" t="s">
        <v>106</v>
      </c>
      <c r="D20" t="s">
        <v>67</v>
      </c>
      <c r="E20" s="32">
        <v>38140000</v>
      </c>
      <c r="F20" s="32">
        <v>72479783.799999997</v>
      </c>
      <c r="G20" s="32">
        <v>72437326.959999993</v>
      </c>
      <c r="H20" s="26">
        <v>0.94444444444444442</v>
      </c>
      <c r="I20" s="26">
        <v>0.85888888888888892</v>
      </c>
      <c r="J20" s="26">
        <v>0.90594999999999992</v>
      </c>
      <c r="K20" s="4" t="s">
        <v>46</v>
      </c>
      <c r="L20" s="26">
        <f t="shared" si="3"/>
        <v>1.8992482160461457</v>
      </c>
      <c r="M20" s="26">
        <f t="shared" si="0"/>
        <v>0.99941422507388877</v>
      </c>
      <c r="N20" s="31">
        <f t="shared" si="1"/>
        <v>0.95924117647058815</v>
      </c>
      <c r="O20" s="31">
        <f t="shared" si="2"/>
        <v>1.0547930142302715</v>
      </c>
    </row>
    <row r="21" spans="1:15" x14ac:dyDescent="0.2">
      <c r="A21" s="4">
        <v>100257</v>
      </c>
      <c r="B21" s="4" t="s">
        <v>107</v>
      </c>
      <c r="C21" s="4" t="s">
        <v>108</v>
      </c>
      <c r="D21" t="s">
        <v>63</v>
      </c>
      <c r="E21" s="32">
        <v>0</v>
      </c>
      <c r="F21" s="32">
        <v>493114.49</v>
      </c>
      <c r="G21" s="32">
        <v>493114.49</v>
      </c>
      <c r="H21" s="26">
        <v>0.75</v>
      </c>
      <c r="I21" s="26">
        <v>0.75</v>
      </c>
      <c r="J21" s="26">
        <v>0.75</v>
      </c>
      <c r="K21" s="4" t="s">
        <v>46</v>
      </c>
      <c r="L21" s="26">
        <v>1</v>
      </c>
      <c r="M21" s="26">
        <f t="shared" si="0"/>
        <v>1</v>
      </c>
      <c r="N21" s="31">
        <f t="shared" si="1"/>
        <v>1</v>
      </c>
      <c r="O21" s="31">
        <f t="shared" si="2"/>
        <v>1</v>
      </c>
    </row>
    <row r="22" spans="1:15" x14ac:dyDescent="0.2">
      <c r="A22" s="4">
        <v>100258</v>
      </c>
      <c r="B22" s="4" t="s">
        <v>109</v>
      </c>
      <c r="C22" s="4" t="s">
        <v>110</v>
      </c>
      <c r="D22" t="s">
        <v>66</v>
      </c>
      <c r="E22" s="32">
        <v>0</v>
      </c>
      <c r="F22" s="32">
        <v>8200756.9199999999</v>
      </c>
      <c r="G22" s="32">
        <v>2912593.72</v>
      </c>
      <c r="H22" s="26">
        <v>0.70000000000000007</v>
      </c>
      <c r="I22" s="26">
        <v>0.70000000000000007</v>
      </c>
      <c r="J22" s="26">
        <v>0.92396666666666671</v>
      </c>
      <c r="K22" s="4" t="s">
        <v>46</v>
      </c>
      <c r="L22" s="26">
        <v>1</v>
      </c>
      <c r="M22" s="26">
        <f t="shared" si="0"/>
        <v>0.35516157208571431</v>
      </c>
      <c r="N22" s="31">
        <f t="shared" si="1"/>
        <v>1.319952380952381</v>
      </c>
      <c r="O22" s="31">
        <f t="shared" si="2"/>
        <v>1.319952380952381</v>
      </c>
    </row>
    <row r="23" spans="1:15" x14ac:dyDescent="0.2">
      <c r="A23" s="4">
        <v>100259</v>
      </c>
      <c r="B23" s="4" t="s">
        <v>111</v>
      </c>
      <c r="C23" s="4" t="s">
        <v>112</v>
      </c>
      <c r="D23" t="s">
        <v>70</v>
      </c>
      <c r="E23" s="32">
        <v>109361062.58</v>
      </c>
      <c r="F23" s="32">
        <v>249418285.75999999</v>
      </c>
      <c r="G23" s="32">
        <v>167615799.58000001</v>
      </c>
      <c r="H23" s="26">
        <v>0.97222222222222221</v>
      </c>
      <c r="I23" s="26">
        <v>0.97222222222222221</v>
      </c>
      <c r="J23" s="26">
        <v>0.82044444444444442</v>
      </c>
      <c r="K23" s="4" t="s">
        <v>46</v>
      </c>
      <c r="L23" s="26">
        <f t="shared" si="3"/>
        <v>1.5326826168809891</v>
      </c>
      <c r="M23" s="26">
        <f t="shared" si="0"/>
        <v>0.6720269088100721</v>
      </c>
      <c r="N23" s="31">
        <f t="shared" si="1"/>
        <v>0.84388571428571424</v>
      </c>
      <c r="O23" s="31">
        <f t="shared" si="2"/>
        <v>0.84388571428571424</v>
      </c>
    </row>
    <row r="24" spans="1:15" x14ac:dyDescent="0.2">
      <c r="A24" s="4">
        <v>100260</v>
      </c>
      <c r="B24" s="4" t="s">
        <v>113</v>
      </c>
      <c r="C24" s="4" t="s">
        <v>114</v>
      </c>
      <c r="D24" t="s">
        <v>70</v>
      </c>
      <c r="E24" s="32">
        <v>0</v>
      </c>
      <c r="F24" s="32">
        <v>16000000</v>
      </c>
      <c r="G24" s="32">
        <v>0</v>
      </c>
      <c r="H24" s="26">
        <v>0.92307692307692313</v>
      </c>
      <c r="I24" s="26">
        <v>0.92307692307692313</v>
      </c>
      <c r="J24" s="26">
        <v>0.61538461538461542</v>
      </c>
      <c r="K24" s="4" t="s">
        <v>46</v>
      </c>
      <c r="L24" s="26">
        <v>0</v>
      </c>
      <c r="M24" s="26">
        <f t="shared" si="0"/>
        <v>0</v>
      </c>
      <c r="N24" s="31">
        <f t="shared" si="1"/>
        <v>0.66666666666666663</v>
      </c>
      <c r="O24" s="31">
        <f t="shared" si="2"/>
        <v>0.66666666666666663</v>
      </c>
    </row>
    <row r="25" spans="1:15" x14ac:dyDescent="0.2">
      <c r="A25" s="4">
        <v>100261</v>
      </c>
      <c r="B25" s="4" t="s">
        <v>115</v>
      </c>
      <c r="C25" s="4" t="s">
        <v>117</v>
      </c>
      <c r="D25" t="s">
        <v>116</v>
      </c>
      <c r="E25" s="32">
        <v>23127024.149999999</v>
      </c>
      <c r="F25" s="32">
        <v>23825235.57</v>
      </c>
      <c r="G25" s="32">
        <v>23336100.399999999</v>
      </c>
      <c r="H25" s="26">
        <v>0.967741935483871</v>
      </c>
      <c r="I25" s="26">
        <v>0.82091935483870992</v>
      </c>
      <c r="J25" s="26">
        <v>0.91824516129032252</v>
      </c>
      <c r="K25" s="4" t="s">
        <v>46</v>
      </c>
      <c r="L25" s="26">
        <f t="shared" si="3"/>
        <v>1.0090403438265101</v>
      </c>
      <c r="M25" s="26">
        <f t="shared" si="0"/>
        <v>0.9794698705679995</v>
      </c>
      <c r="N25" s="31">
        <f t="shared" si="1"/>
        <v>0.94885333333333322</v>
      </c>
      <c r="O25" s="31">
        <f t="shared" si="2"/>
        <v>1.1185570858793246</v>
      </c>
    </row>
    <row r="26" spans="1:15" x14ac:dyDescent="0.2">
      <c r="A26" s="4">
        <v>100262</v>
      </c>
      <c r="B26" s="4" t="s">
        <v>118</v>
      </c>
      <c r="C26" s="4" t="s">
        <v>119</v>
      </c>
      <c r="D26" t="s">
        <v>77</v>
      </c>
      <c r="E26" s="32">
        <v>445875727.06</v>
      </c>
      <c r="F26" s="32">
        <v>462330551.43000001</v>
      </c>
      <c r="G26" s="32">
        <v>462330551.29000002</v>
      </c>
      <c r="H26" s="26">
        <v>0.88662222222222231</v>
      </c>
      <c r="I26" s="26">
        <v>0.88662222222222231</v>
      </c>
      <c r="J26" s="26">
        <v>0.77878888888888886</v>
      </c>
      <c r="K26" s="4" t="s">
        <v>46</v>
      </c>
      <c r="L26" s="26">
        <f t="shared" si="3"/>
        <v>1.0369045077616117</v>
      </c>
      <c r="M26" s="26">
        <f t="shared" si="0"/>
        <v>0.99999999969718634</v>
      </c>
      <c r="N26" s="31">
        <f t="shared" si="1"/>
        <v>0.87837736227379803</v>
      </c>
      <c r="O26" s="31">
        <f t="shared" si="2"/>
        <v>0.87837736227379803</v>
      </c>
    </row>
    <row r="27" spans="1:15" x14ac:dyDescent="0.2">
      <c r="A27" s="4">
        <v>100263</v>
      </c>
      <c r="B27" s="4" t="s">
        <v>120</v>
      </c>
      <c r="C27" s="4" t="s">
        <v>121</v>
      </c>
      <c r="D27" t="s">
        <v>71</v>
      </c>
      <c r="E27" s="32">
        <v>0</v>
      </c>
      <c r="F27" s="32">
        <v>910000</v>
      </c>
      <c r="G27" s="32">
        <v>910000</v>
      </c>
      <c r="H27" s="26">
        <v>0.75</v>
      </c>
      <c r="I27" s="26">
        <v>0.75</v>
      </c>
      <c r="J27" s="26">
        <v>0.5</v>
      </c>
      <c r="K27" s="4" t="s">
        <v>46</v>
      </c>
      <c r="L27" s="26">
        <v>1</v>
      </c>
      <c r="M27" s="26">
        <f t="shared" si="0"/>
        <v>1</v>
      </c>
      <c r="N27" s="31">
        <f t="shared" si="1"/>
        <v>0.66666666666666663</v>
      </c>
      <c r="O27" s="31">
        <f t="shared" si="2"/>
        <v>0.66666666666666663</v>
      </c>
    </row>
    <row r="28" spans="1:15" x14ac:dyDescent="0.2">
      <c r="A28" s="4">
        <v>100264</v>
      </c>
      <c r="B28" s="4" t="s">
        <v>122</v>
      </c>
      <c r="C28" s="4" t="s">
        <v>123</v>
      </c>
      <c r="D28" t="s">
        <v>71</v>
      </c>
      <c r="E28" s="32">
        <v>0</v>
      </c>
      <c r="F28" s="32">
        <v>0</v>
      </c>
      <c r="G28" s="32">
        <v>0</v>
      </c>
      <c r="H28" s="26">
        <v>0.75</v>
      </c>
      <c r="I28" s="26">
        <v>0.75</v>
      </c>
      <c r="J28" s="26">
        <v>0</v>
      </c>
      <c r="K28" s="4" t="s">
        <v>46</v>
      </c>
      <c r="L28" s="26">
        <v>0</v>
      </c>
      <c r="M28" s="26">
        <v>0</v>
      </c>
      <c r="N28" s="31">
        <f t="shared" si="1"/>
        <v>0</v>
      </c>
      <c r="O28" s="31">
        <f t="shared" si="2"/>
        <v>0</v>
      </c>
    </row>
    <row r="29" spans="1:15" x14ac:dyDescent="0.2">
      <c r="A29" s="4">
        <v>100265</v>
      </c>
      <c r="B29" s="4" t="s">
        <v>124</v>
      </c>
      <c r="C29" s="4" t="s">
        <v>125</v>
      </c>
      <c r="D29" t="s">
        <v>71</v>
      </c>
      <c r="E29" s="32">
        <v>0</v>
      </c>
      <c r="F29" s="32">
        <v>1500000</v>
      </c>
      <c r="G29" s="32">
        <v>1500000</v>
      </c>
      <c r="H29" s="26">
        <v>0.67499999999999993</v>
      </c>
      <c r="I29" s="26">
        <v>0.67499999999999993</v>
      </c>
      <c r="J29" s="26">
        <v>0.95000000000000007</v>
      </c>
      <c r="K29" s="4" t="s">
        <v>46</v>
      </c>
      <c r="L29" s="26">
        <v>1</v>
      </c>
      <c r="M29" s="26">
        <f t="shared" si="0"/>
        <v>1</v>
      </c>
      <c r="N29" s="31">
        <f t="shared" si="1"/>
        <v>1.4074074074074077</v>
      </c>
      <c r="O29" s="31">
        <f t="shared" si="2"/>
        <v>1.4074074074074077</v>
      </c>
    </row>
    <row r="30" spans="1:15" x14ac:dyDescent="0.2">
      <c r="A30" s="4">
        <v>100266</v>
      </c>
      <c r="B30" s="4" t="s">
        <v>126</v>
      </c>
      <c r="C30" s="4" t="s">
        <v>127</v>
      </c>
      <c r="D30" t="s">
        <v>66</v>
      </c>
      <c r="E30" s="32">
        <v>2954338.46</v>
      </c>
      <c r="F30" s="32">
        <v>8136442.0499999998</v>
      </c>
      <c r="G30" s="32">
        <v>2370394.65</v>
      </c>
      <c r="H30" s="26">
        <v>0.75</v>
      </c>
      <c r="I30" s="26">
        <v>14.01</v>
      </c>
      <c r="J30" s="26">
        <v>0.68892500000000001</v>
      </c>
      <c r="K30" s="4" t="s">
        <v>46</v>
      </c>
      <c r="L30" s="26">
        <f t="shared" si="3"/>
        <v>0.80234363194797931</v>
      </c>
      <c r="M30" s="26">
        <f t="shared" si="0"/>
        <v>0.29133061299195268</v>
      </c>
      <c r="N30" s="31">
        <f t="shared" si="1"/>
        <v>0.91856666666666664</v>
      </c>
      <c r="O30" s="31">
        <f t="shared" si="2"/>
        <v>4.9173804425410424E-2</v>
      </c>
    </row>
    <row r="31" spans="1:15" x14ac:dyDescent="0.2">
      <c r="A31" s="4">
        <v>100267</v>
      </c>
      <c r="B31" s="4" t="s">
        <v>128</v>
      </c>
      <c r="C31" s="4" t="s">
        <v>129</v>
      </c>
      <c r="D31" t="s">
        <v>66</v>
      </c>
      <c r="E31" s="32">
        <v>5898550.4500000002</v>
      </c>
      <c r="F31" s="32">
        <v>7771218.54</v>
      </c>
      <c r="G31" s="32">
        <v>7061555.1399999997</v>
      </c>
      <c r="H31" s="26">
        <v>0.9375</v>
      </c>
      <c r="I31" s="26">
        <v>4.2318750000000005</v>
      </c>
      <c r="J31" s="26">
        <v>1.152325</v>
      </c>
      <c r="K31" s="4" t="s">
        <v>46</v>
      </c>
      <c r="L31" s="26">
        <f t="shared" si="3"/>
        <v>1.1971678804578165</v>
      </c>
      <c r="M31" s="26">
        <f t="shared" si="0"/>
        <v>0.9086805503735067</v>
      </c>
      <c r="N31" s="31">
        <f t="shared" si="1"/>
        <v>1.2291466666666666</v>
      </c>
      <c r="O31" s="31">
        <f t="shared" si="2"/>
        <v>0.27229655885393589</v>
      </c>
    </row>
    <row r="32" spans="1:15" x14ac:dyDescent="0.2">
      <c r="A32" s="4">
        <v>100268</v>
      </c>
      <c r="B32" s="4" t="s">
        <v>130</v>
      </c>
      <c r="C32" s="4" t="s">
        <v>131</v>
      </c>
      <c r="D32" t="s">
        <v>66</v>
      </c>
      <c r="E32" s="32">
        <v>0</v>
      </c>
      <c r="F32" s="32">
        <v>99099</v>
      </c>
      <c r="G32" s="32">
        <v>8978.4</v>
      </c>
      <c r="H32" s="26">
        <v>0.75</v>
      </c>
      <c r="I32" s="26">
        <v>0.75</v>
      </c>
      <c r="J32" s="26">
        <v>0.75</v>
      </c>
      <c r="K32" s="4" t="s">
        <v>46</v>
      </c>
      <c r="L32" s="26">
        <v>1</v>
      </c>
      <c r="M32" s="26">
        <f t="shared" si="0"/>
        <v>9.0600308782126965E-2</v>
      </c>
      <c r="N32" s="31">
        <f t="shared" si="1"/>
        <v>1</v>
      </c>
      <c r="O32" s="31">
        <f t="shared" si="2"/>
        <v>1</v>
      </c>
    </row>
    <row r="33" spans="1:15" x14ac:dyDescent="0.2">
      <c r="A33" s="4">
        <v>100269</v>
      </c>
      <c r="B33" s="4" t="s">
        <v>132</v>
      </c>
      <c r="C33" s="4" t="s">
        <v>133</v>
      </c>
      <c r="D33" t="s">
        <v>74</v>
      </c>
      <c r="E33" s="32">
        <v>31000</v>
      </c>
      <c r="F33" s="32">
        <v>2212333.33</v>
      </c>
      <c r="G33" s="32">
        <v>2212333.33</v>
      </c>
      <c r="H33" s="26">
        <v>0.91666666666666663</v>
      </c>
      <c r="I33" s="26">
        <v>0.91666666666666663</v>
      </c>
      <c r="J33" s="26">
        <v>1.1830749999999999</v>
      </c>
      <c r="K33" s="4" t="s">
        <v>46</v>
      </c>
      <c r="L33" s="26">
        <f t="shared" si="3"/>
        <v>71.365591290322584</v>
      </c>
      <c r="M33" s="26">
        <f t="shared" si="0"/>
        <v>1</v>
      </c>
      <c r="N33" s="31">
        <f t="shared" si="1"/>
        <v>1.2906272727272727</v>
      </c>
      <c r="O33" s="31">
        <f t="shared" si="2"/>
        <v>1.2906272727272727</v>
      </c>
    </row>
    <row r="34" spans="1:15" x14ac:dyDescent="0.2">
      <c r="A34" s="4">
        <v>100270</v>
      </c>
      <c r="B34" s="4" t="s">
        <v>134</v>
      </c>
      <c r="C34" s="4" t="s">
        <v>135</v>
      </c>
      <c r="D34" t="s">
        <v>74</v>
      </c>
      <c r="E34" s="32">
        <v>2968134</v>
      </c>
      <c r="F34" s="32">
        <v>3658633.37</v>
      </c>
      <c r="G34" s="32">
        <v>3658633.37</v>
      </c>
      <c r="H34" s="26">
        <v>0.90909090909090906</v>
      </c>
      <c r="I34" s="26">
        <v>0.90909090909090906</v>
      </c>
      <c r="J34" s="26">
        <v>3.1493636363636366</v>
      </c>
      <c r="K34" s="4" t="s">
        <v>46</v>
      </c>
      <c r="L34" s="26">
        <f t="shared" si="3"/>
        <v>1.2326375325372776</v>
      </c>
      <c r="M34" s="26">
        <f t="shared" si="0"/>
        <v>1</v>
      </c>
      <c r="N34" s="31">
        <f t="shared" si="1"/>
        <v>3.4643000000000002</v>
      </c>
      <c r="O34" s="31">
        <f t="shared" si="2"/>
        <v>3.4643000000000002</v>
      </c>
    </row>
    <row r="35" spans="1:15" x14ac:dyDescent="0.2">
      <c r="A35" s="4">
        <v>100271</v>
      </c>
      <c r="B35" s="4" t="s">
        <v>136</v>
      </c>
      <c r="C35" s="4" t="s">
        <v>137</v>
      </c>
      <c r="D35" t="s">
        <v>71</v>
      </c>
      <c r="E35" s="32">
        <v>39453528.630000003</v>
      </c>
      <c r="F35" s="32">
        <v>132828738.95</v>
      </c>
      <c r="G35" s="32">
        <v>114615609.84</v>
      </c>
      <c r="H35" s="26">
        <v>0.93052456140350881</v>
      </c>
      <c r="I35" s="26">
        <v>0.87070000000000003</v>
      </c>
      <c r="J35" s="26">
        <v>0.77164385964912263</v>
      </c>
      <c r="K35" s="4" t="s">
        <v>46</v>
      </c>
      <c r="L35" s="26">
        <f t="shared" si="3"/>
        <v>2.9050788058751134</v>
      </c>
      <c r="M35" s="26">
        <f t="shared" si="0"/>
        <v>0.862882616714024</v>
      </c>
      <c r="N35" s="31">
        <f t="shared" si="1"/>
        <v>0.82925684249027598</v>
      </c>
      <c r="O35" s="31">
        <f t="shared" si="2"/>
        <v>0.88623390335261587</v>
      </c>
    </row>
    <row r="36" spans="1:15" x14ac:dyDescent="0.2">
      <c r="A36" s="4">
        <v>100272</v>
      </c>
      <c r="B36" s="4" t="s">
        <v>138</v>
      </c>
      <c r="C36" s="4" t="s">
        <v>139</v>
      </c>
      <c r="D36" t="s">
        <v>74</v>
      </c>
      <c r="E36" s="32">
        <v>2333334</v>
      </c>
      <c r="F36" s="32">
        <v>2333334</v>
      </c>
      <c r="G36" s="32">
        <v>2333334</v>
      </c>
      <c r="H36" s="26">
        <v>0.83333333333333337</v>
      </c>
      <c r="I36" s="26">
        <v>0.83333333333333337</v>
      </c>
      <c r="J36" s="26">
        <v>0.63380000000000003</v>
      </c>
      <c r="K36" s="4" t="s">
        <v>46</v>
      </c>
      <c r="L36" s="26">
        <f t="shared" si="3"/>
        <v>1</v>
      </c>
      <c r="M36" s="26">
        <f t="shared" si="0"/>
        <v>1</v>
      </c>
      <c r="N36" s="31">
        <f t="shared" si="1"/>
        <v>0.76056000000000001</v>
      </c>
      <c r="O36" s="31">
        <f t="shared" si="2"/>
        <v>0.76056000000000001</v>
      </c>
    </row>
    <row r="37" spans="1:15" x14ac:dyDescent="0.2">
      <c r="A37" s="4">
        <v>100273</v>
      </c>
      <c r="B37" s="4" t="s">
        <v>140</v>
      </c>
      <c r="C37" s="4" t="s">
        <v>141</v>
      </c>
      <c r="D37" t="s">
        <v>71</v>
      </c>
      <c r="E37" s="32">
        <v>0</v>
      </c>
      <c r="F37" s="32">
        <v>1000000</v>
      </c>
      <c r="G37" s="32">
        <v>1000000</v>
      </c>
      <c r="H37" s="26">
        <v>0.8</v>
      </c>
      <c r="I37" s="26">
        <v>0.8</v>
      </c>
      <c r="J37" s="26">
        <v>0.4</v>
      </c>
      <c r="K37" s="4" t="s">
        <v>46</v>
      </c>
      <c r="L37" s="26">
        <v>1</v>
      </c>
      <c r="M37" s="26">
        <f t="shared" si="0"/>
        <v>1</v>
      </c>
      <c r="N37" s="31">
        <f t="shared" si="1"/>
        <v>0.5</v>
      </c>
      <c r="O37" s="31">
        <f t="shared" si="2"/>
        <v>0.5</v>
      </c>
    </row>
    <row r="38" spans="1:15" x14ac:dyDescent="0.2">
      <c r="A38" s="4">
        <v>100274</v>
      </c>
      <c r="B38" s="4" t="s">
        <v>142</v>
      </c>
      <c r="C38" s="4" t="s">
        <v>143</v>
      </c>
      <c r="D38" t="s">
        <v>75</v>
      </c>
      <c r="E38" s="32">
        <v>306735</v>
      </c>
      <c r="F38" s="32">
        <v>1024778</v>
      </c>
      <c r="G38" s="32">
        <v>1024778</v>
      </c>
      <c r="H38" s="26">
        <v>0.8</v>
      </c>
      <c r="I38" s="26">
        <v>0.8</v>
      </c>
      <c r="J38" s="26">
        <v>0.67296</v>
      </c>
      <c r="K38" s="4" t="s">
        <v>46</v>
      </c>
      <c r="L38" s="26">
        <f t="shared" si="3"/>
        <v>3.340922946517352</v>
      </c>
      <c r="M38" s="26">
        <f t="shared" si="0"/>
        <v>1</v>
      </c>
      <c r="N38" s="31">
        <f t="shared" si="1"/>
        <v>0.84119999999999995</v>
      </c>
      <c r="O38" s="31">
        <f t="shared" si="2"/>
        <v>0.84119999999999995</v>
      </c>
    </row>
    <row r="39" spans="1:15" x14ac:dyDescent="0.2">
      <c r="A39" s="4">
        <v>100275</v>
      </c>
      <c r="B39" s="4" t="s">
        <v>144</v>
      </c>
      <c r="C39" s="4" t="s">
        <v>145</v>
      </c>
      <c r="D39" t="s">
        <v>56</v>
      </c>
      <c r="E39" s="32">
        <v>70000000</v>
      </c>
      <c r="F39" s="32">
        <v>75720450.140000001</v>
      </c>
      <c r="G39" s="32">
        <v>74827663.959999993</v>
      </c>
      <c r="H39" s="26">
        <v>0.90909090909090906</v>
      </c>
      <c r="I39" s="26">
        <v>9.7054545454545451</v>
      </c>
      <c r="J39" s="26">
        <v>0.86806363636363637</v>
      </c>
      <c r="K39" s="4" t="s">
        <v>46</v>
      </c>
      <c r="L39" s="26">
        <f t="shared" si="3"/>
        <v>1.0689666279999999</v>
      </c>
      <c r="M39" s="26">
        <f t="shared" si="0"/>
        <v>0.98820944436609492</v>
      </c>
      <c r="N39" s="31">
        <f t="shared" si="1"/>
        <v>0.95487</v>
      </c>
      <c r="O39" s="31">
        <f t="shared" si="2"/>
        <v>8.9440801798426381E-2</v>
      </c>
    </row>
    <row r="40" spans="1:15" x14ac:dyDescent="0.2">
      <c r="A40" s="4">
        <v>100276</v>
      </c>
      <c r="B40" s="4" t="s">
        <v>146</v>
      </c>
      <c r="C40" s="4" t="s">
        <v>76</v>
      </c>
      <c r="D40" t="s">
        <v>75</v>
      </c>
      <c r="E40" s="32">
        <v>4018537.8</v>
      </c>
      <c r="F40" s="32">
        <v>3313163</v>
      </c>
      <c r="G40" s="32">
        <v>3313163</v>
      </c>
      <c r="H40" s="26">
        <v>0.83333333333333337</v>
      </c>
      <c r="I40" s="26">
        <v>0.83333333333333337</v>
      </c>
      <c r="J40" s="26">
        <v>1.0092833333333333</v>
      </c>
      <c r="K40" s="4" t="s">
        <v>46</v>
      </c>
      <c r="L40" s="26">
        <f t="shared" si="3"/>
        <v>0.8244697860002711</v>
      </c>
      <c r="M40" s="26">
        <f t="shared" si="0"/>
        <v>1</v>
      </c>
      <c r="N40" s="31">
        <f t="shared" si="1"/>
        <v>1.2111399999999999</v>
      </c>
      <c r="O40" s="31">
        <f t="shared" si="2"/>
        <v>1.2111399999999999</v>
      </c>
    </row>
    <row r="41" spans="1:15" x14ac:dyDescent="0.2">
      <c r="A41" s="4">
        <v>100277</v>
      </c>
      <c r="B41" s="4" t="s">
        <v>147</v>
      </c>
      <c r="C41" s="4" t="s">
        <v>73</v>
      </c>
      <c r="D41" t="s">
        <v>72</v>
      </c>
      <c r="E41" s="32">
        <v>125467154.77</v>
      </c>
      <c r="F41" s="32">
        <v>342839221.76999998</v>
      </c>
      <c r="G41" s="32">
        <v>274131676.97000003</v>
      </c>
      <c r="H41" s="26">
        <v>0.96551724137931039</v>
      </c>
      <c r="I41" s="26">
        <v>2.1886206896551728</v>
      </c>
      <c r="J41" s="26">
        <v>1.0438862068965515</v>
      </c>
      <c r="K41" s="4" t="s">
        <v>46</v>
      </c>
      <c r="L41" s="26">
        <f t="shared" si="3"/>
        <v>2.1848879690666796</v>
      </c>
      <c r="M41" s="26">
        <f t="shared" si="0"/>
        <v>0.79959251906687134</v>
      </c>
      <c r="N41" s="31">
        <f t="shared" si="1"/>
        <v>1.0811678571428569</v>
      </c>
      <c r="O41" s="31">
        <f t="shared" si="2"/>
        <v>0.4769607688671812</v>
      </c>
    </row>
    <row r="42" spans="1:15" x14ac:dyDescent="0.2">
      <c r="A42" s="4">
        <v>100278</v>
      </c>
      <c r="B42" s="4" t="s">
        <v>148</v>
      </c>
      <c r="C42" s="4" t="s">
        <v>149</v>
      </c>
      <c r="D42" t="s">
        <v>58</v>
      </c>
      <c r="E42" s="32">
        <v>4300000</v>
      </c>
      <c r="F42" s="32">
        <v>12591546</v>
      </c>
      <c r="G42" s="32">
        <v>12194670.98</v>
      </c>
      <c r="H42" s="26">
        <v>0.92307692307692313</v>
      </c>
      <c r="I42" s="26">
        <v>15.407692307692306</v>
      </c>
      <c r="J42" s="26">
        <v>0.98419999999999996</v>
      </c>
      <c r="K42" s="4" t="s">
        <v>46</v>
      </c>
      <c r="L42" s="26">
        <f t="shared" si="3"/>
        <v>2.8359699953488371</v>
      </c>
      <c r="M42" s="26">
        <f t="shared" si="0"/>
        <v>0.96848083468066593</v>
      </c>
      <c r="N42" s="31">
        <f t="shared" si="1"/>
        <v>1.0662166666666666</v>
      </c>
      <c r="O42" s="31">
        <f t="shared" si="2"/>
        <v>6.3877184223664507E-2</v>
      </c>
    </row>
    <row r="43" spans="1:15" x14ac:dyDescent="0.2">
      <c r="A43" s="4">
        <v>100279</v>
      </c>
      <c r="B43" s="4" t="s">
        <v>150</v>
      </c>
      <c r="C43" s="4" t="s">
        <v>151</v>
      </c>
      <c r="D43" t="s">
        <v>59</v>
      </c>
      <c r="E43" s="32">
        <v>0</v>
      </c>
      <c r="F43" s="32">
        <v>22755298.149999999</v>
      </c>
      <c r="G43" s="32">
        <v>15952871.560000001</v>
      </c>
      <c r="H43" s="26">
        <v>0.90909090909090906</v>
      </c>
      <c r="I43" s="26">
        <v>0.90909090909090906</v>
      </c>
      <c r="J43" s="26">
        <v>0.83272727272727276</v>
      </c>
      <c r="K43" s="4" t="s">
        <v>46</v>
      </c>
      <c r="L43" s="26">
        <v>1</v>
      </c>
      <c r="M43" s="26">
        <f t="shared" si="0"/>
        <v>0.70106185622533812</v>
      </c>
      <c r="N43" s="31">
        <f t="shared" si="1"/>
        <v>0.91600000000000004</v>
      </c>
      <c r="O43" s="31">
        <f t="shared" si="2"/>
        <v>0.91600000000000004</v>
      </c>
    </row>
    <row r="44" spans="1:15" x14ac:dyDescent="0.2">
      <c r="A44" s="4">
        <v>100280</v>
      </c>
      <c r="B44" s="4" t="s">
        <v>152</v>
      </c>
      <c r="C44" s="4" t="s">
        <v>57</v>
      </c>
      <c r="D44" t="s">
        <v>58</v>
      </c>
      <c r="E44" s="32">
        <v>2000000</v>
      </c>
      <c r="F44" s="32">
        <v>12851999.99</v>
      </c>
      <c r="G44" s="32">
        <v>12851999.99</v>
      </c>
      <c r="H44" s="26">
        <v>0.90909090909090906</v>
      </c>
      <c r="I44" s="26">
        <v>0.90909090909090906</v>
      </c>
      <c r="J44" s="26">
        <v>1.0523363636363636</v>
      </c>
      <c r="K44" s="4" t="s">
        <v>46</v>
      </c>
      <c r="L44" s="26">
        <f t="shared" si="3"/>
        <v>6.4259999949999997</v>
      </c>
      <c r="M44" s="26">
        <f t="shared" si="0"/>
        <v>1</v>
      </c>
      <c r="N44" s="31">
        <f t="shared" si="1"/>
        <v>1.15757</v>
      </c>
      <c r="O44" s="31">
        <f t="shared" si="2"/>
        <v>1.15757</v>
      </c>
    </row>
    <row r="45" spans="1:15" x14ac:dyDescent="0.2">
      <c r="A45" s="4">
        <v>100281</v>
      </c>
      <c r="B45" s="4" t="s">
        <v>153</v>
      </c>
      <c r="C45" s="4" t="s">
        <v>154</v>
      </c>
      <c r="D45" t="s">
        <v>58</v>
      </c>
      <c r="E45" s="32">
        <v>11200000</v>
      </c>
      <c r="F45" s="32">
        <v>17896700</v>
      </c>
      <c r="G45" s="32">
        <v>17896700</v>
      </c>
      <c r="H45" s="26">
        <v>0.9</v>
      </c>
      <c r="I45" s="26">
        <v>0.83000000000000007</v>
      </c>
      <c r="J45" s="26">
        <v>1.0056700000000001</v>
      </c>
      <c r="K45" s="4" t="s">
        <v>46</v>
      </c>
      <c r="L45" s="26">
        <f t="shared" si="3"/>
        <v>1.5979196428571429</v>
      </c>
      <c r="M45" s="26">
        <f t="shared" si="0"/>
        <v>1</v>
      </c>
      <c r="N45" s="31">
        <f t="shared" si="1"/>
        <v>1.1174111111111111</v>
      </c>
      <c r="O45" s="31">
        <f t="shared" si="2"/>
        <v>1.2116506024096385</v>
      </c>
    </row>
    <row r="46" spans="1:15" x14ac:dyDescent="0.2">
      <c r="A46" s="4">
        <v>100282</v>
      </c>
      <c r="B46" s="4" t="s">
        <v>155</v>
      </c>
      <c r="C46" s="4" t="s">
        <v>60</v>
      </c>
      <c r="D46" t="s">
        <v>58</v>
      </c>
      <c r="E46" s="32">
        <v>37196277</v>
      </c>
      <c r="F46" s="32">
        <v>56272529.689999998</v>
      </c>
      <c r="G46" s="32">
        <v>39345359.880000003</v>
      </c>
      <c r="H46" s="26">
        <v>0.95652173913043481</v>
      </c>
      <c r="I46" s="26">
        <v>2.3682608695652179</v>
      </c>
      <c r="J46" s="26">
        <v>0.98676956521739123</v>
      </c>
      <c r="K46" s="4" t="s">
        <v>46</v>
      </c>
      <c r="L46" s="26">
        <f t="shared" si="3"/>
        <v>1.0577768275034622</v>
      </c>
      <c r="M46" s="26">
        <f t="shared" si="0"/>
        <v>0.69919301827641023</v>
      </c>
      <c r="N46" s="31">
        <f t="shared" si="1"/>
        <v>1.0316227272727272</v>
      </c>
      <c r="O46" s="31">
        <f t="shared" si="2"/>
        <v>0.41666421883605642</v>
      </c>
    </row>
    <row r="47" spans="1:15" x14ac:dyDescent="0.2">
      <c r="A47" s="4">
        <v>100283</v>
      </c>
      <c r="B47" s="4" t="s">
        <v>156</v>
      </c>
      <c r="C47" s="4" t="s">
        <v>62</v>
      </c>
      <c r="D47" t="s">
        <v>61</v>
      </c>
      <c r="E47" s="32">
        <v>1100000</v>
      </c>
      <c r="F47" s="32">
        <v>2208697.6800000002</v>
      </c>
      <c r="G47" s="32">
        <v>2208697.6800000002</v>
      </c>
      <c r="H47" s="26">
        <v>0.875</v>
      </c>
      <c r="I47" s="26">
        <v>0.875</v>
      </c>
      <c r="J47" s="26">
        <v>1.2162999999999999</v>
      </c>
      <c r="K47" s="4" t="s">
        <v>46</v>
      </c>
      <c r="L47" s="26">
        <f t="shared" si="3"/>
        <v>2.0079069818181821</v>
      </c>
      <c r="M47" s="26">
        <f t="shared" si="0"/>
        <v>1</v>
      </c>
      <c r="N47" s="31">
        <f t="shared" si="1"/>
        <v>1.3900571428571429</v>
      </c>
      <c r="O47" s="31">
        <f t="shared" si="2"/>
        <v>1.3900571428571429</v>
      </c>
    </row>
    <row r="48" spans="1:15" x14ac:dyDescent="0.2">
      <c r="A48" s="4">
        <v>100284</v>
      </c>
      <c r="B48" s="4" t="s">
        <v>157</v>
      </c>
      <c r="C48" s="4" t="s">
        <v>158</v>
      </c>
      <c r="D48" t="s">
        <v>68</v>
      </c>
      <c r="E48" s="32">
        <v>0</v>
      </c>
      <c r="F48" s="32">
        <v>4000000</v>
      </c>
      <c r="G48" s="32">
        <v>3999998.99</v>
      </c>
      <c r="H48" s="26">
        <v>0.83333333333333337</v>
      </c>
      <c r="I48" s="26">
        <v>0.83333333333333337</v>
      </c>
      <c r="J48" s="26">
        <v>0.92289999999999994</v>
      </c>
      <c r="K48" s="4" t="s">
        <v>46</v>
      </c>
      <c r="L48" s="26">
        <v>1</v>
      </c>
      <c r="M48" s="26">
        <f t="shared" si="0"/>
        <v>0.99999974750000009</v>
      </c>
      <c r="N48" s="31">
        <f t="shared" si="1"/>
        <v>1.1074799999999998</v>
      </c>
      <c r="O48" s="31">
        <f t="shared" si="2"/>
        <v>1.1074799999999998</v>
      </c>
    </row>
    <row r="49" spans="1:15" x14ac:dyDescent="0.2">
      <c r="A49" s="4">
        <v>100285</v>
      </c>
      <c r="B49" s="4" t="s">
        <v>159</v>
      </c>
      <c r="C49" s="4" t="s">
        <v>160</v>
      </c>
      <c r="D49" t="s">
        <v>70</v>
      </c>
      <c r="E49" s="32">
        <v>0</v>
      </c>
      <c r="F49" s="32">
        <v>5985000</v>
      </c>
      <c r="G49" s="32">
        <v>5912811.9000000004</v>
      </c>
      <c r="H49" s="26">
        <v>0.90909090909090906</v>
      </c>
      <c r="I49" s="26">
        <v>0.90909090909090906</v>
      </c>
      <c r="J49" s="26">
        <v>0.81325454545454545</v>
      </c>
      <c r="K49" s="4" t="s">
        <v>46</v>
      </c>
      <c r="L49" s="26">
        <v>1</v>
      </c>
      <c r="M49" s="26">
        <f t="shared" si="0"/>
        <v>0.98793849624060159</v>
      </c>
      <c r="N49" s="31">
        <f t="shared" si="1"/>
        <v>0.89458000000000004</v>
      </c>
      <c r="O49" s="31">
        <f t="shared" si="2"/>
        <v>0.89458000000000004</v>
      </c>
    </row>
    <row r="50" spans="1:15" x14ac:dyDescent="0.2">
      <c r="A50" s="4">
        <v>100286</v>
      </c>
      <c r="B50" s="4" t="s">
        <v>161</v>
      </c>
      <c r="C50" s="4" t="s">
        <v>162</v>
      </c>
      <c r="D50" t="s">
        <v>65</v>
      </c>
      <c r="E50" s="32">
        <v>21500000</v>
      </c>
      <c r="F50" s="32">
        <v>144029472.65000001</v>
      </c>
      <c r="G50" s="32">
        <v>94532644.230000004</v>
      </c>
      <c r="H50" s="26">
        <v>0.89655172413793105</v>
      </c>
      <c r="I50" s="26">
        <v>0.89655172413793105</v>
      </c>
      <c r="J50" s="26">
        <v>0.72413793103448276</v>
      </c>
      <c r="K50" s="4" t="s">
        <v>46</v>
      </c>
      <c r="L50" s="26">
        <f t="shared" si="3"/>
        <v>4.3968671734883724</v>
      </c>
      <c r="M50" s="26">
        <f t="shared" si="0"/>
        <v>0.65634236167565385</v>
      </c>
      <c r="N50" s="31">
        <f t="shared" si="1"/>
        <v>0.80769230769230771</v>
      </c>
      <c r="O50" s="31">
        <f t="shared" si="2"/>
        <v>0.80769230769230771</v>
      </c>
    </row>
    <row r="51" spans="1:15" x14ac:dyDescent="0.2">
      <c r="A51" s="4">
        <v>100287</v>
      </c>
      <c r="B51" s="4" t="s">
        <v>163</v>
      </c>
      <c r="C51" s="4" t="s">
        <v>164</v>
      </c>
      <c r="D51" t="s">
        <v>68</v>
      </c>
      <c r="E51" s="32">
        <v>0</v>
      </c>
      <c r="F51" s="32">
        <v>13961986</v>
      </c>
      <c r="G51" s="32">
        <v>4840114.38</v>
      </c>
      <c r="H51" s="26">
        <v>0.9</v>
      </c>
      <c r="I51" s="26">
        <v>0.9</v>
      </c>
      <c r="J51" s="26">
        <v>0.51601999999999992</v>
      </c>
      <c r="K51" s="4" t="s">
        <v>46</v>
      </c>
      <c r="L51" s="26">
        <v>1</v>
      </c>
      <c r="M51" s="26">
        <f t="shared" si="0"/>
        <v>0.34666374683372408</v>
      </c>
      <c r="N51" s="31">
        <f t="shared" si="1"/>
        <v>0.57335555555555551</v>
      </c>
      <c r="O51" s="31">
        <f t="shared" si="2"/>
        <v>0.57335555555555551</v>
      </c>
    </row>
    <row r="52" spans="1:15" x14ac:dyDescent="0.2">
      <c r="L52" s="26"/>
      <c r="M52" s="26"/>
      <c r="N52" s="26"/>
      <c r="O52" s="26"/>
    </row>
    <row r="53" spans="1:15" x14ac:dyDescent="0.2">
      <c r="L53" s="26"/>
      <c r="M53" s="26"/>
      <c r="N53" s="26"/>
      <c r="O53" s="26"/>
    </row>
    <row r="54" spans="1:15" x14ac:dyDescent="0.2">
      <c r="L54" s="26"/>
      <c r="M54" s="26"/>
      <c r="N54" s="26"/>
      <c r="O54" s="26"/>
    </row>
    <row r="55" spans="1:15" x14ac:dyDescent="0.2">
      <c r="L55" s="26"/>
      <c r="M55" s="26"/>
      <c r="N55" s="26"/>
      <c r="O55" s="26"/>
    </row>
    <row r="56" spans="1:15" x14ac:dyDescent="0.2">
      <c r="L56" s="26"/>
      <c r="M56" s="26"/>
      <c r="N56" s="26"/>
      <c r="O56" s="26"/>
    </row>
    <row r="57" spans="1:15" x14ac:dyDescent="0.2">
      <c r="L57" s="26"/>
      <c r="M57" s="26"/>
      <c r="N57" s="26"/>
      <c r="O57" s="26"/>
    </row>
    <row r="58" spans="1:15" x14ac:dyDescent="0.2">
      <c r="L58" s="26"/>
      <c r="M58" s="26"/>
      <c r="N58" s="26"/>
      <c r="O58" s="26"/>
    </row>
    <row r="59" spans="1:15" x14ac:dyDescent="0.2">
      <c r="L59" s="26"/>
      <c r="M59" s="26"/>
      <c r="N59" s="26"/>
      <c r="O59" s="26"/>
    </row>
    <row r="64" spans="1:15" ht="12.5" x14ac:dyDescent="0.2">
      <c r="E64" s="30" t="s">
        <v>45</v>
      </c>
    </row>
    <row r="65" spans="5:5" ht="12.5" x14ac:dyDescent="0.2">
      <c r="E65" s="30" t="s">
        <v>50</v>
      </c>
    </row>
    <row r="66" spans="5:5" ht="12.5" x14ac:dyDescent="0.2">
      <c r="E66" s="30" t="s">
        <v>47</v>
      </c>
    </row>
    <row r="67" spans="5:5" ht="12.5" x14ac:dyDescent="0.2">
      <c r="E67" s="30"/>
    </row>
    <row r="82" spans="3:9" x14ac:dyDescent="0.2">
      <c r="F82" s="27"/>
      <c r="G82" s="28"/>
      <c r="H82" s="28"/>
      <c r="I82" s="28"/>
    </row>
    <row r="83" spans="3:9" ht="10.5" x14ac:dyDescent="0.2">
      <c r="C83" s="33" t="s">
        <v>42</v>
      </c>
      <c r="D83" s="33"/>
      <c r="E83" s="29"/>
      <c r="F83" s="27"/>
      <c r="G83" s="34" t="s">
        <v>43</v>
      </c>
      <c r="H83" s="34"/>
      <c r="I83" s="34"/>
    </row>
    <row r="84" spans="3:9" ht="10.5" x14ac:dyDescent="0.2">
      <c r="C84" s="34" t="s">
        <v>44</v>
      </c>
      <c r="D84" s="34"/>
      <c r="E84" s="29"/>
      <c r="F84" s="27"/>
      <c r="G84" s="34" t="s">
        <v>48</v>
      </c>
      <c r="H84" s="34"/>
      <c r="I84" s="34"/>
    </row>
  </sheetData>
  <sheetProtection formatCells="0" formatColumns="0" formatRows="0" insertRows="0" deleteRows="0" autoFilter="0"/>
  <autoFilter ref="A3:O51"/>
  <mergeCells count="5">
    <mergeCell ref="C83:D83"/>
    <mergeCell ref="G83:I83"/>
    <mergeCell ref="C84:D84"/>
    <mergeCell ref="G84:I84"/>
    <mergeCell ref="A1:O1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0" x14ac:dyDescent="0.2"/>
  <cols>
    <col min="1" max="1" width="135.77734375" style="5" customWidth="1"/>
    <col min="2" max="16384" width="12" style="5"/>
  </cols>
  <sheetData>
    <row r="1" spans="1:1" ht="10.5" x14ac:dyDescent="0.2">
      <c r="A1" s="2" t="s">
        <v>17</v>
      </c>
    </row>
    <row r="2" spans="1:1" ht="11.25" customHeight="1" x14ac:dyDescent="0.25">
      <c r="A2" s="7" t="s">
        <v>24</v>
      </c>
    </row>
    <row r="3" spans="1:1" ht="11.25" customHeight="1" x14ac:dyDescent="0.25">
      <c r="A3" s="7" t="s">
        <v>25</v>
      </c>
    </row>
    <row r="4" spans="1:1" ht="11.25" customHeight="1" x14ac:dyDescent="0.25">
      <c r="A4" s="7" t="s">
        <v>26</v>
      </c>
    </row>
    <row r="5" spans="1:1" ht="11.25" customHeight="1" x14ac:dyDescent="0.25">
      <c r="A5" s="6" t="s">
        <v>20</v>
      </c>
    </row>
    <row r="6" spans="1:1" ht="11.25" customHeight="1" x14ac:dyDescent="0.25">
      <c r="A6" s="7" t="s">
        <v>33</v>
      </c>
    </row>
    <row r="7" spans="1:1" ht="10.5" x14ac:dyDescent="0.25">
      <c r="A7" s="6" t="s">
        <v>21</v>
      </c>
    </row>
    <row r="8" spans="1:1" ht="20.5" x14ac:dyDescent="0.2">
      <c r="A8" s="6" t="s">
        <v>22</v>
      </c>
    </row>
    <row r="9" spans="1:1" ht="20.5" x14ac:dyDescent="0.2">
      <c r="A9" s="6" t="s">
        <v>23</v>
      </c>
    </row>
    <row r="10" spans="1:1" ht="10.5" x14ac:dyDescent="0.25">
      <c r="A10" s="7" t="s">
        <v>27</v>
      </c>
    </row>
    <row r="11" spans="1:1" ht="20.5" x14ac:dyDescent="0.2">
      <c r="A11" s="7" t="s">
        <v>28</v>
      </c>
    </row>
    <row r="12" spans="1:1" ht="20.5" x14ac:dyDescent="0.2">
      <c r="A12" s="7" t="s">
        <v>29</v>
      </c>
    </row>
    <row r="13" spans="1:1" ht="10.5" x14ac:dyDescent="0.25">
      <c r="A13" s="7" t="s">
        <v>30</v>
      </c>
    </row>
    <row r="14" spans="1:1" ht="10.5" x14ac:dyDescent="0.25">
      <c r="A14" s="8" t="s">
        <v>41</v>
      </c>
    </row>
    <row r="15" spans="1:1" ht="20.5" x14ac:dyDescent="0.2">
      <c r="A15" s="7" t="s">
        <v>31</v>
      </c>
    </row>
    <row r="16" spans="1:1" ht="10.5" x14ac:dyDescent="0.25">
      <c r="A16" s="8" t="s">
        <v>32</v>
      </c>
    </row>
    <row r="17" spans="1:1" ht="11.25" customHeight="1" x14ac:dyDescent="0.2">
      <c r="A17" s="6"/>
    </row>
    <row r="18" spans="1:1" ht="10.5" x14ac:dyDescent="0.2">
      <c r="A18" s="3" t="s">
        <v>18</v>
      </c>
    </row>
    <row r="19" spans="1:1" x14ac:dyDescent="0.2">
      <c r="A19" s="6" t="s">
        <v>19</v>
      </c>
    </row>
    <row r="21" spans="1:1" ht="10.5" x14ac:dyDescent="0.25">
      <c r="A21" s="10" t="s">
        <v>34</v>
      </c>
    </row>
    <row r="22" spans="1:1" ht="30" x14ac:dyDescent="0.2">
      <c r="A22" s="9" t="s">
        <v>35</v>
      </c>
    </row>
    <row r="24" spans="1:1" ht="38.25" customHeight="1" x14ac:dyDescent="0.25">
      <c r="A24" s="9" t="s">
        <v>36</v>
      </c>
    </row>
    <row r="26" spans="1:1" ht="22.5" x14ac:dyDescent="0.25">
      <c r="A26" s="11" t="s">
        <v>39</v>
      </c>
    </row>
    <row r="27" spans="1:1" x14ac:dyDescent="0.2">
      <c r="A27" s="5" t="s">
        <v>37</v>
      </c>
    </row>
    <row r="28" spans="1:1" ht="14" x14ac:dyDescent="0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Ornelas Lozano</cp:lastModifiedBy>
  <cp:lastPrinted>2023-01-26T16:00:37Z</cp:lastPrinted>
  <dcterms:created xsi:type="dcterms:W3CDTF">2014-10-22T05:35:08Z</dcterms:created>
  <dcterms:modified xsi:type="dcterms:W3CDTF">2023-01-27T19:45:01Z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